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192.168.1.4\Users\Direccion Financiera\Desktop\Compartida\cuenta publica\"/>
    </mc:Choice>
  </mc:AlternateContent>
  <xr:revisionPtr revIDLastSave="0" documentId="13_ncr:1_{3EDCD789-B75B-4E24-96D4-CAE54EC757FF}" xr6:coauthVersionLast="36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3040" windowHeight="906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l="1"/>
  <c r="D8" i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<sst xmlns="http://schemas.openxmlformats.org/spreadsheetml/2006/main" count="33" uniqueCount="33">
  <si>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</si>
  <si>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</si>
  <si>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</si>
  <si>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</si>
  <si>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</si>
  <si>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</si>
  <si>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</si>
  <si>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</si>
  <si>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</si>
  <si>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</si>
  <si>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</si>
  <si>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</si>
  <si>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</si>
  <si>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</si>
  <si>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</si>
  <si>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</si>
  <si>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</si>
  <si>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</si>
  <si>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</si>
  <si>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</si>
  <si>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</si>
  <si>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</si>
  <si>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</si>
  <si>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</si>
  <si>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</si>
  <si>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</si>
  <si>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</si>
  <si>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</si>
  <si>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</si>
  <si>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JUNTA RURAL DE AGUA POTABLE Y ALCANTARILLADO DE ANÁHUAC</t>
  </si>
  <si>
    <t xml:space="preserve">" Bajo protesta de decir verdad declaramos que los Estados Financieros y sus notas, son razonablemente correctos y </t>
  </si>
  <si>
    <t>son responsabilidad del emisor"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</si>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</sst>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General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5">
    <cellStyle name="=C:\WINNT\SYSTEM32\COMMAND.COM" xfId="3" xr:uid="{00000000-0005-0000-0000-000030000000}"/>
    <cellStyle name="Millares" xfId="1" builtinId="3"/>
    <cellStyle name="Millares 2" xfId="4" xr:uid="{00000000-0005-0000-0000-000031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1550581</xdr:colOff>
      <xdr:row>35</xdr:row>
      <xdr:rowOff>0</xdr:rowOff>
    </xdr:from>
    <xdr:to>
      <xdr:col>5</xdr:col>
      <xdr:colOff>854796</xdr:colOff>
      <xdr:row>39</xdr:row>
      <xdr:rowOff>21209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6E5A80-8FF1-3160-82A2-5541F0421A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2740" r="-817"/>
        <a:stretch/>
      </xdr:blipFill>
      <xdr:spPr>
        <a:xfrm>
          <a:off x="1736651" y="6158023"/>
          <a:ext cx="5657168" cy="588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3"/>
  <sheetViews>
    <sheetView tabSelected="1" topLeftCell="A7" zoomScale="86" zoomScaleNormal="86" workbookViewId="0">
      <selection activeCell="B31" sqref="B31:F32"/>
    </sheetView>
  </sheetViews>
  <sheetFormatPr baseColWidth="10" defaultColWidth="11.5546875" defaultRowHeight="11.4" x14ac:dyDescent="0.2"/>
  <cols>
    <col min="1" max="1" width="2.6640625" style="13" customWidth="1"/>
    <col min="2" max="2" width="41.33203125" style="13" customWidth="1"/>
    <col min="3" max="3" width="17" style="13" customWidth="1"/>
    <col min="4" max="4" width="17.5546875" style="13" customWidth="1"/>
    <col min="5" max="5" width="16.6640625" style="13" customWidth="1"/>
    <col min="6" max="6" width="17" style="13" customWidth="1"/>
    <col min="7" max="7" width="16.5546875" style="13" customWidth="1"/>
    <col min="8" max="16384" width="11.5546875" style="13"/>
  </cols>
  <sheetData>
    <row r="1" spans="2:7" ht="12" thickBot="1" x14ac:dyDescent="0.25"/>
    <row r="2" spans="2:7" ht="12" x14ac:dyDescent="0.2">
      <c r="B2" s="20" t="s">
        <v>29</v>
      </c>
      <c r="C2" s="21"/>
      <c r="D2" s="21"/>
      <c r="E2" s="21"/>
      <c r="F2" s="21"/>
      <c r="G2" s="22"/>
    </row>
    <row r="3" spans="2:7" ht="12" x14ac:dyDescent="0.2">
      <c r="B3" s="23" t="s">
        <v>0</v>
      </c>
      <c r="C3" s="24"/>
      <c r="D3" s="24"/>
      <c r="E3" s="24"/>
      <c r="F3" s="24"/>
      <c r="G3" s="25"/>
    </row>
    <row r="4" spans="2:7" ht="12.6" thickBot="1" x14ac:dyDescent="0.25">
      <c r="B4" s="26" t="s">
        <v>32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6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26962229.880000003</v>
      </c>
      <c r="D8" s="7">
        <f>SUM(D10,D19)</f>
        <v>27922492.199999999</v>
      </c>
      <c r="E8" s="7">
        <f>SUM(E10,E19)</f>
        <v>28662472.629999999</v>
      </c>
      <c r="F8" s="7">
        <f>C8+D8-E8</f>
        <v>26222249.449999999</v>
      </c>
      <c r="G8" s="7">
        <f>F8-C8</f>
        <v>-739980.43000000343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ht="12" x14ac:dyDescent="0.2">
      <c r="B10" s="2" t="s">
        <v>5</v>
      </c>
      <c r="C10" s="7">
        <f>SUM(C11:C17)</f>
        <v>2824223.96</v>
      </c>
      <c r="D10" s="7">
        <f>SUM(D11:D17)</f>
        <v>25598235.199999999</v>
      </c>
      <c r="E10" s="7">
        <f>SUM(E11:E17)</f>
        <v>26942979.09</v>
      </c>
      <c r="F10" s="7">
        <f t="shared" ref="F10:F17" si="0">C10+D10-E10</f>
        <v>1479480.0700000003</v>
      </c>
      <c r="G10" s="7">
        <f t="shared" ref="G10:G17" si="1">F10-C10</f>
        <v>-1344743.8899999997</v>
      </c>
    </row>
    <row r="11" spans="2:7" x14ac:dyDescent="0.2">
      <c r="B11" s="3" t="s">
        <v>6</v>
      </c>
      <c r="C11" s="8">
        <v>2339835.13</v>
      </c>
      <c r="D11" s="8">
        <v>12197995.51</v>
      </c>
      <c r="E11" s="8">
        <v>13825512.02</v>
      </c>
      <c r="F11" s="12">
        <f t="shared" si="0"/>
        <v>712318.62000000104</v>
      </c>
      <c r="G11" s="12">
        <f t="shared" si="1"/>
        <v>-1627516.5099999988</v>
      </c>
    </row>
    <row r="12" spans="2:7" x14ac:dyDescent="0.2">
      <c r="B12" s="3" t="s">
        <v>7</v>
      </c>
      <c r="C12" s="8">
        <v>432968.43</v>
      </c>
      <c r="D12" s="8">
        <v>13389276.26</v>
      </c>
      <c r="E12" s="8">
        <v>13117406.41</v>
      </c>
      <c r="F12" s="12">
        <f t="shared" si="0"/>
        <v>704838.27999999933</v>
      </c>
      <c r="G12" s="12">
        <f t="shared" si="1"/>
        <v>271869.84999999934</v>
      </c>
    </row>
    <row r="13" spans="2:7" x14ac:dyDescent="0.2">
      <c r="B13" s="3" t="s">
        <v>8</v>
      </c>
      <c r="C13" s="8">
        <v>0</v>
      </c>
      <c r="D13" s="8">
        <v>60.66</v>
      </c>
      <c r="E13" s="8">
        <v>60.66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2.8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51420.4</v>
      </c>
      <c r="D17" s="8">
        <v>10902.77</v>
      </c>
      <c r="E17" s="8">
        <v>0</v>
      </c>
      <c r="F17" s="12">
        <f t="shared" si="0"/>
        <v>62323.17</v>
      </c>
      <c r="G17" s="12">
        <f t="shared" si="1"/>
        <v>10902.769999999997</v>
      </c>
    </row>
    <row r="18" spans="1:7" x14ac:dyDescent="0.2">
      <c r="B18" s="2"/>
      <c r="C18" s="9"/>
      <c r="D18" s="9"/>
      <c r="E18" s="9"/>
      <c r="F18" s="9"/>
      <c r="G18" s="9"/>
    </row>
    <row r="19" spans="1:7" ht="12" x14ac:dyDescent="0.2">
      <c r="B19" s="2" t="s">
        <v>13</v>
      </c>
      <c r="C19" s="7">
        <f>SUM(C20:C28)</f>
        <v>24138005.920000002</v>
      </c>
      <c r="D19" s="7">
        <f>SUM(D20:D28)</f>
        <v>2324257</v>
      </c>
      <c r="E19" s="7">
        <f>SUM(E20:E28)</f>
        <v>1719493.54</v>
      </c>
      <c r="F19" s="7">
        <f t="shared" ref="F19:F28" si="2">C19+D19-E19</f>
        <v>24742769.380000003</v>
      </c>
      <c r="G19" s="7">
        <f t="shared" ref="G19:G28" si="3">F19-C19</f>
        <v>604763.46000000089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2.8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2.8" x14ac:dyDescent="0.2">
      <c r="A22" s="16" t="s">
        <v>16</v>
      </c>
      <c r="B22" s="3" t="s">
        <v>17</v>
      </c>
      <c r="C22" s="8">
        <v>36265147.399999999</v>
      </c>
      <c r="D22" s="8">
        <v>2054173.46</v>
      </c>
      <c r="E22" s="8">
        <v>0</v>
      </c>
      <c r="F22" s="12">
        <f t="shared" si="2"/>
        <v>38319320.859999999</v>
      </c>
      <c r="G22" s="12">
        <f t="shared" si="3"/>
        <v>2054173.4600000009</v>
      </c>
    </row>
    <row r="23" spans="1:7" x14ac:dyDescent="0.2">
      <c r="B23" s="3" t="s">
        <v>18</v>
      </c>
      <c r="C23" s="8">
        <v>2668358.42</v>
      </c>
      <c r="D23" s="8">
        <v>158558.84</v>
      </c>
      <c r="E23" s="8">
        <v>0</v>
      </c>
      <c r="F23" s="12">
        <f t="shared" si="2"/>
        <v>2826917.26</v>
      </c>
      <c r="G23" s="12">
        <f t="shared" si="3"/>
        <v>158558.83999999985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2.8" x14ac:dyDescent="0.2">
      <c r="B25" s="3" t="s">
        <v>20</v>
      </c>
      <c r="C25" s="8">
        <v>-14795499.9</v>
      </c>
      <c r="D25" s="8">
        <v>111524.7</v>
      </c>
      <c r="E25" s="8">
        <v>1719493.54</v>
      </c>
      <c r="F25" s="12">
        <f t="shared" si="2"/>
        <v>-16403468.740000002</v>
      </c>
      <c r="G25" s="12">
        <f t="shared" si="3"/>
        <v>-1607968.8400000017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2.8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" thickBot="1" x14ac:dyDescent="0.25">
      <c r="B29" s="4"/>
      <c r="C29" s="10"/>
      <c r="D29" s="10"/>
      <c r="E29" s="10"/>
      <c r="F29" s="10"/>
      <c r="G29" s="10"/>
    </row>
    <row r="31" spans="1:7" s="17" customFormat="1" ht="12" x14ac:dyDescent="0.2">
      <c r="B31" s="18" t="s">
        <v>30</v>
      </c>
    </row>
    <row r="32" spans="1:7" s="17" customFormat="1" ht="12" x14ac:dyDescent="0.25">
      <c r="B32" s="19" t="s">
        <v>31</v>
      </c>
    </row>
    <row r="33" s="17" customFormat="1" x14ac:dyDescent="0.2"/>
    <row r="34" s="17" customFormat="1" x14ac:dyDescent="0.2"/>
    <row r="35" s="17" customFormat="1" x14ac:dyDescent="0.2"/>
    <row r="36" s="17" customFormat="1" x14ac:dyDescent="0.2"/>
    <row r="37" s="17" customFormat="1" x14ac:dyDescent="0.2"/>
    <row r="38" s="17" customFormat="1" x14ac:dyDescent="0.2"/>
    <row r="39" s="17" customFormat="1" x14ac:dyDescent="0.2"/>
    <row r="40" s="17" customFormat="1" x14ac:dyDescent="0.2"/>
    <row r="41" s="17" customFormat="1" x14ac:dyDescent="0.2"/>
    <row r="42" s="17" customFormat="1" x14ac:dyDescent="0.2"/>
    <row r="43" s="17" customFormat="1" x14ac:dyDescent="0.2"/>
    <row r="44" s="17" customFormat="1" x14ac:dyDescent="0.2"/>
    <row r="45" s="17" customFormat="1" x14ac:dyDescent="0.2"/>
    <row r="46" s="17" customFormat="1" x14ac:dyDescent="0.2"/>
    <row r="47" s="17" customFormat="1" x14ac:dyDescent="0.2"/>
    <row r="48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23622047244094491" right="0.23622047244094491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ANAHUAC</cp:lastModifiedBy>
  <cp:lastPrinted>2023-01-20T16:36:50Z</cp:lastPrinted>
  <dcterms:created xsi:type="dcterms:W3CDTF">2019-12-03T19:14:48Z</dcterms:created>
  <dcterms:modified xsi:type="dcterms:W3CDTF">2023-01-31T01:28:49Z</dcterms:modified>
</cp:coreProperties>
</file>